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94b009c8212828/Documents/DDA/News items/2024/"/>
    </mc:Choice>
  </mc:AlternateContent>
  <xr:revisionPtr revIDLastSave="8" documentId="14_{A4CF56A6-7466-4FAC-9D3C-40DB9D38633E}" xr6:coauthVersionLast="47" xr6:coauthVersionMax="47" xr10:uidLastSave="{C73777A4-EAC6-4820-B5A8-926F10D02044}"/>
  <bookViews>
    <workbookView xWindow="-165" yWindow="1365" windowWidth="26100" windowHeight="14310" xr2:uid="{B4F438D8-F481-4222-82E8-E7F87F2D8D1D}"/>
  </bookViews>
  <sheets>
    <sheet name="Dispensing GP feescales 24-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4" i="1"/>
  <c r="I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4" i="1"/>
  <c r="E4" i="1" s="1"/>
</calcChain>
</file>

<file path=xl/sharedStrings.xml><?xml version="1.0" encoding="utf-8"?>
<sst xmlns="http://schemas.openxmlformats.org/spreadsheetml/2006/main" count="29" uniqueCount="27">
  <si>
    <t>Fee per Rx (p)</t>
  </si>
  <si>
    <t>Rx for each prescriber (bands)</t>
  </si>
  <si>
    <t>* Apr 24 bandings in brackets</t>
  </si>
  <si>
    <t>Up to 472 (464)</t>
  </si>
  <si>
    <t>473-591 (465-581)</t>
  </si>
  <si>
    <t>592-710 (582-698)</t>
  </si>
  <si>
    <t>711-827 (699-813)</t>
  </si>
  <si>
    <t>828-947 (814-931)</t>
  </si>
  <si>
    <t>4727 +  (4647+)</t>
  </si>
  <si>
    <t>4138-4726 (4068-4646)</t>
  </si>
  <si>
    <t xml:space="preserve">  Feescale*</t>
  </si>
  <si>
    <t>3546-4137 (3486-4067)</t>
  </si>
  <si>
    <t>2957-3545 (2907-3485)</t>
  </si>
  <si>
    <t>2365-2956 (2325-2906)</t>
  </si>
  <si>
    <t>2070-2364 (2035-2324)</t>
  </si>
  <si>
    <t>1479-2069 (1454-2034)</t>
  </si>
  <si>
    <t>1064-1478 (1046-1453)</t>
  </si>
  <si>
    <t>948-1063 (932-1045)</t>
  </si>
  <si>
    <t>Oct 24-Apr 25 actual</t>
  </si>
  <si>
    <t>p +/-</t>
  </si>
  <si>
    <t>% +/-</t>
  </si>
  <si>
    <t>p+/-</t>
  </si>
  <si>
    <t>Oct 24-Apr 25</t>
  </si>
  <si>
    <t>Apr24-Oct 24 actual</t>
  </si>
  <si>
    <t xml:space="preserve">Apr24 -Oct 24  </t>
  </si>
  <si>
    <t>Apr 24*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</si>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</sst>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17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689ED-00C2-4D91-8819-0617E243D33D}">
  <dimension ref="A2:I20"/>
  <sheetViews>
    <sheetView tabSelected="1" workbookViewId="0">
      <selection activeCell="C28" sqref="C28"/>
    </sheetView>
  </sheetViews>
  <sheetFormatPr defaultRowHeight="15" x14ac:dyDescent="0.25"/>
  <cols>
    <col min="1" max="1" width="47.140625" customWidth="1"/>
    <col min="2" max="5" width="18.85546875" customWidth="1"/>
    <col min="6" max="6" width="10" customWidth="1"/>
    <col min="8" max="8" width="18" customWidth="1"/>
  </cols>
  <sheetData>
    <row r="2" spans="1:9" x14ac:dyDescent="0.25">
      <c r="A2" s="1" t="s">
        <v>10</v>
      </c>
      <c r="B2" s="2" t="s">
        <v>25</v>
      </c>
      <c r="C2" s="2">
        <v>45566</v>
      </c>
      <c r="D2" s="2" t="s">
        <v>23</v>
      </c>
      <c r="E2" s="2" t="s">
        <v>24</v>
      </c>
      <c r="F2" s="2"/>
      <c r="G2" s="2">
        <v>45748</v>
      </c>
      <c r="H2" s="2" t="s">
        <v>18</v>
      </c>
      <c r="I2" s="2" t="s">
        <v>22</v>
      </c>
    </row>
    <row r="3" spans="1:9" x14ac:dyDescent="0.25">
      <c r="A3" t="s">
        <v>1</v>
      </c>
      <c r="C3" t="s">
        <v>0</v>
      </c>
      <c r="D3" t="s">
        <v>19</v>
      </c>
      <c r="E3" t="s">
        <v>20</v>
      </c>
      <c r="H3" t="s">
        <v>21</v>
      </c>
      <c r="I3" t="s">
        <v>20</v>
      </c>
    </row>
    <row r="4" spans="1:9" x14ac:dyDescent="0.25">
      <c r="A4" t="s">
        <v>3</v>
      </c>
      <c r="B4">
        <v>235</v>
      </c>
      <c r="C4">
        <v>234.8</v>
      </c>
      <c r="D4">
        <f>(C4-B4)</f>
        <v>-0.19999999999998863</v>
      </c>
      <c r="E4">
        <f>(D4/B4)*100</f>
        <v>-8.5106382978718573E-2</v>
      </c>
      <c r="G4">
        <v>229</v>
      </c>
      <c r="H4">
        <f>(G4-C4)</f>
        <v>-5.8000000000000114</v>
      </c>
      <c r="I4">
        <f>(H4-C4)/100</f>
        <v>-2.4060000000000001</v>
      </c>
    </row>
    <row r="5" spans="1:9" x14ac:dyDescent="0.25">
      <c r="A5" t="s">
        <v>4</v>
      </c>
      <c r="B5">
        <v>231.6</v>
      </c>
      <c r="C5">
        <v>231.4</v>
      </c>
      <c r="D5">
        <f t="shared" ref="D5:D17" si="0">(C5-B5)</f>
        <v>-0.19999999999998863</v>
      </c>
      <c r="E5">
        <f t="shared" ref="E5:E17" si="1">(D5/B5)*100</f>
        <v>-8.6355785837646221E-2</v>
      </c>
      <c r="G5">
        <v>225.7</v>
      </c>
      <c r="H5">
        <f t="shared" ref="H5:H17" si="2">(G5-C5)</f>
        <v>-5.7000000000000171</v>
      </c>
      <c r="I5">
        <f t="shared" ref="I5:I17" si="3">(H5-C5)/100</f>
        <v>-2.3710000000000004</v>
      </c>
    </row>
    <row r="6" spans="1:9" x14ac:dyDescent="0.25">
      <c r="A6" t="s">
        <v>5</v>
      </c>
      <c r="B6">
        <v>228.6</v>
      </c>
      <c r="C6">
        <v>228.4</v>
      </c>
      <c r="D6">
        <f t="shared" si="0"/>
        <v>-0.19999999999998863</v>
      </c>
      <c r="E6">
        <f t="shared" si="1"/>
        <v>-8.7489063867011649E-2</v>
      </c>
      <c r="G6">
        <v>222.8</v>
      </c>
      <c r="H6">
        <f t="shared" si="2"/>
        <v>-5.5999999999999943</v>
      </c>
      <c r="I6">
        <f t="shared" si="3"/>
        <v>-2.34</v>
      </c>
    </row>
    <row r="7" spans="1:9" x14ac:dyDescent="0.25">
      <c r="A7" t="s">
        <v>6</v>
      </c>
      <c r="B7">
        <v>225.7</v>
      </c>
      <c r="C7">
        <v>225.5</v>
      </c>
      <c r="D7">
        <f t="shared" si="0"/>
        <v>-0.19999999999998863</v>
      </c>
      <c r="E7">
        <f t="shared" si="1"/>
        <v>-8.8613203367296695E-2</v>
      </c>
      <c r="G7">
        <v>220</v>
      </c>
      <c r="H7">
        <f t="shared" si="2"/>
        <v>-5.5</v>
      </c>
      <c r="I7">
        <f t="shared" si="3"/>
        <v>-2.31</v>
      </c>
    </row>
    <row r="8" spans="1:9" x14ac:dyDescent="0.25">
      <c r="A8" t="s">
        <v>7</v>
      </c>
      <c r="B8">
        <v>223</v>
      </c>
      <c r="C8">
        <v>222.8</v>
      </c>
      <c r="D8">
        <f t="shared" si="0"/>
        <v>-0.19999999999998863</v>
      </c>
      <c r="E8">
        <f t="shared" si="1"/>
        <v>-8.9686098654703422E-2</v>
      </c>
      <c r="G8">
        <v>217.3</v>
      </c>
      <c r="H8">
        <f t="shared" si="2"/>
        <v>-5.5</v>
      </c>
      <c r="I8">
        <f t="shared" si="3"/>
        <v>-2.2829999999999999</v>
      </c>
    </row>
    <row r="9" spans="1:9" x14ac:dyDescent="0.25">
      <c r="A9" t="s">
        <v>17</v>
      </c>
      <c r="B9">
        <v>220.6</v>
      </c>
      <c r="C9">
        <v>220.5</v>
      </c>
      <c r="D9">
        <f t="shared" si="0"/>
        <v>-9.9999999999994316E-2</v>
      </c>
      <c r="E9">
        <f t="shared" si="1"/>
        <v>-4.5330915684494252E-2</v>
      </c>
      <c r="G9">
        <v>215</v>
      </c>
      <c r="H9">
        <f t="shared" si="2"/>
        <v>-5.5</v>
      </c>
      <c r="I9">
        <f t="shared" si="3"/>
        <v>-2.2599999999999998</v>
      </c>
    </row>
    <row r="10" spans="1:9" x14ac:dyDescent="0.25">
      <c r="A10" t="s">
        <v>16</v>
      </c>
      <c r="B10">
        <v>218.3</v>
      </c>
      <c r="C10">
        <v>218.1</v>
      </c>
      <c r="D10">
        <f t="shared" si="0"/>
        <v>-0.20000000000001705</v>
      </c>
      <c r="E10">
        <f t="shared" si="1"/>
        <v>-9.1617040769590943E-2</v>
      </c>
      <c r="G10">
        <v>212.8</v>
      </c>
      <c r="H10">
        <f t="shared" si="2"/>
        <v>-5.2999999999999829</v>
      </c>
      <c r="I10">
        <f t="shared" si="3"/>
        <v>-2.234</v>
      </c>
    </row>
    <row r="11" spans="1:9" x14ac:dyDescent="0.25">
      <c r="A11" t="s">
        <v>15</v>
      </c>
      <c r="B11">
        <v>216.3</v>
      </c>
      <c r="C11">
        <v>216.1</v>
      </c>
      <c r="D11">
        <f t="shared" si="0"/>
        <v>-0.20000000000001705</v>
      </c>
      <c r="E11">
        <f t="shared" si="1"/>
        <v>-9.2464170134080925E-2</v>
      </c>
      <c r="G11">
        <v>210.8</v>
      </c>
      <c r="H11">
        <f t="shared" si="2"/>
        <v>-5.2999999999999829</v>
      </c>
      <c r="I11">
        <f t="shared" si="3"/>
        <v>-2.214</v>
      </c>
    </row>
    <row r="12" spans="1:9" x14ac:dyDescent="0.25">
      <c r="A12" t="s">
        <v>14</v>
      </c>
      <c r="B12">
        <v>214.4</v>
      </c>
      <c r="C12">
        <v>214.2</v>
      </c>
      <c r="D12">
        <f t="shared" si="0"/>
        <v>-0.20000000000001705</v>
      </c>
      <c r="E12">
        <f t="shared" si="1"/>
        <v>-9.3283582089560196E-2</v>
      </c>
      <c r="G12">
        <v>208.9</v>
      </c>
      <c r="H12">
        <f t="shared" si="2"/>
        <v>-5.2999999999999829</v>
      </c>
      <c r="I12">
        <f t="shared" si="3"/>
        <v>-2.1949999999999998</v>
      </c>
    </row>
    <row r="13" spans="1:9" x14ac:dyDescent="0.25">
      <c r="A13" t="s">
        <v>13</v>
      </c>
      <c r="B13">
        <v>212.7</v>
      </c>
      <c r="C13">
        <v>212.5</v>
      </c>
      <c r="D13">
        <f t="shared" si="0"/>
        <v>-0.19999999999998863</v>
      </c>
      <c r="E13">
        <f t="shared" si="1"/>
        <v>-9.4029149036195886E-2</v>
      </c>
      <c r="G13">
        <v>207.3</v>
      </c>
      <c r="H13">
        <f t="shared" si="2"/>
        <v>-5.1999999999999886</v>
      </c>
      <c r="I13">
        <f t="shared" si="3"/>
        <v>-2.177</v>
      </c>
    </row>
    <row r="14" spans="1:9" x14ac:dyDescent="0.25">
      <c r="A14" t="s">
        <v>12</v>
      </c>
      <c r="B14">
        <v>211.2</v>
      </c>
      <c r="C14">
        <v>211.1</v>
      </c>
      <c r="D14">
        <f t="shared" si="0"/>
        <v>-9.9999999999994316E-2</v>
      </c>
      <c r="E14">
        <f t="shared" si="1"/>
        <v>-4.7348484848482163E-2</v>
      </c>
      <c r="G14">
        <v>205.9</v>
      </c>
      <c r="H14">
        <f t="shared" si="2"/>
        <v>-5.1999999999999886</v>
      </c>
      <c r="I14">
        <f t="shared" si="3"/>
        <v>-2.1629999999999998</v>
      </c>
    </row>
    <row r="15" spans="1:9" x14ac:dyDescent="0.25">
      <c r="A15" t="s">
        <v>11</v>
      </c>
      <c r="B15">
        <v>210</v>
      </c>
      <c r="C15">
        <v>209.8</v>
      </c>
      <c r="D15">
        <f t="shared" si="0"/>
        <v>-0.19999999999998863</v>
      </c>
      <c r="E15">
        <f t="shared" si="1"/>
        <v>-9.5238095238089834E-2</v>
      </c>
      <c r="G15">
        <v>204.7</v>
      </c>
      <c r="H15">
        <f t="shared" si="2"/>
        <v>-5.1000000000000227</v>
      </c>
      <c r="I15">
        <f t="shared" si="3"/>
        <v>-2.1490000000000005</v>
      </c>
    </row>
    <row r="16" spans="1:9" x14ac:dyDescent="0.25">
      <c r="A16" t="s">
        <v>9</v>
      </c>
      <c r="B16">
        <v>208.9</v>
      </c>
      <c r="C16">
        <v>208.7</v>
      </c>
      <c r="D16">
        <f t="shared" si="0"/>
        <v>-0.20000000000001705</v>
      </c>
      <c r="E16">
        <f t="shared" si="1"/>
        <v>-9.5739588319778385E-2</v>
      </c>
      <c r="G16">
        <v>203.6</v>
      </c>
      <c r="H16">
        <f t="shared" si="2"/>
        <v>-5.0999999999999943</v>
      </c>
      <c r="I16">
        <f t="shared" si="3"/>
        <v>-2.1379999999999999</v>
      </c>
    </row>
    <row r="17" spans="1:9" x14ac:dyDescent="0.25">
      <c r="A17" t="s">
        <v>8</v>
      </c>
      <c r="B17">
        <v>208.1</v>
      </c>
      <c r="C17">
        <v>207.9</v>
      </c>
      <c r="D17">
        <f t="shared" si="0"/>
        <v>-0.19999999999998863</v>
      </c>
      <c r="E17">
        <f t="shared" si="1"/>
        <v>-9.6107640557418855E-2</v>
      </c>
      <c r="G17">
        <v>202.8</v>
      </c>
      <c r="H17">
        <f t="shared" si="2"/>
        <v>-5.0999999999999943</v>
      </c>
      <c r="I17">
        <f t="shared" si="3"/>
        <v>-2.13</v>
      </c>
    </row>
    <row r="18" spans="1:9" x14ac:dyDescent="0.25">
      <c r="C18" t="s">
        <v>26</v>
      </c>
      <c r="G18" t="s">
        <v>26</v>
      </c>
    </row>
    <row r="20" spans="1:9" x14ac:dyDescent="0.25">
      <c r="A20" t="s">
        <v>2</v>
      </c>
    </row>
  </sheetData>
  <sortState xmlns:xlrd2="http://schemas.microsoft.com/office/spreadsheetml/2017/richdata2" ref="A4:C18">
    <sortCondition ref="A4:A18"/>
    <sortCondition ref="C4:C1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73ED8CEB028B418702403224B5E0A0" ma:contentTypeVersion="22" ma:contentTypeDescription="Create a new document." ma:contentTypeScope="" ma:versionID="937e3c6ea1503a2e4df4dd3de07c2b47">
  <xsd:schema xmlns:xsd="http://www.w3.org/2001/XMLSchema" xmlns:xs="http://www.w3.org/2001/XMLSchema" xmlns:p="http://schemas.microsoft.com/office/2006/metadata/properties" xmlns:ns1="http://schemas.microsoft.com/sharepoint/v3" xmlns:ns2="8feeaf8e-aaef-4e15-9788-32941f65bec8" xmlns:ns3="408b6d32-b3ac-4a38-98e1-ef8e3c4d7f64" xmlns:ns4="2799d30d-6731-4efe-ac9b-c4895a8828d9" targetNamespace="http://schemas.microsoft.com/office/2006/metadata/properties" ma:root="true" ma:fieldsID="7d9b096b3f5c09f22352d3439dbe5506" ns1:_="" ns2:_="" ns3:_="" ns4:_="">
    <xsd:import namespace="http://schemas.microsoft.com/sharepoint/v3"/>
    <xsd:import namespace="8feeaf8e-aaef-4e15-9788-32941f65bec8"/>
    <xsd:import namespace="408b6d32-b3ac-4a38-98e1-ef8e3c4d7f64"/>
    <xsd:import namespace="2799d30d-6731-4efe-ac9b-c4895a882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4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eaf8e-aaef-4e15-9788-32941f65be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2b69053-c3fb-47ab-9000-5ac769dc75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b6d32-b3ac-4a38-98e1-ef8e3c4d7f6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9d30d-6731-4efe-ac9b-c4895a8828d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ae1b6b1-209b-4cba-bbe5-0edb87f69c84}" ma:internalName="TaxCatchAll" ma:showField="CatchAllData" ma:web="408b6d32-b3ac-4a38-98e1-ef8e3c4d7f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2799d30d-6731-4efe-ac9b-c4895a8828d9" xsi:nil="true"/>
    <_ip_UnifiedCompliancePolicyProperties xmlns="http://schemas.microsoft.com/sharepoint/v3" xsi:nil="true"/>
    <lcf76f155ced4ddcb4097134ff3c332f xmlns="8feeaf8e-aaef-4e15-9788-32941f65be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B5ECDE-A088-4BB2-816C-456B982776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82A640-AA6A-4C09-93E2-F70139419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feeaf8e-aaef-4e15-9788-32941f65bec8"/>
    <ds:schemaRef ds:uri="408b6d32-b3ac-4a38-98e1-ef8e3c4d7f64"/>
    <ds:schemaRef ds:uri="2799d30d-6731-4efe-ac9b-c4895a882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F63013-B6C2-490A-B4B5-22222DE7B20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799d30d-6731-4efe-ac9b-c4895a8828d9"/>
    <ds:schemaRef ds:uri="8feeaf8e-aaef-4e15-9788-32941f65be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Dispensing GP feescales 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Ailsa</dc:creator>
  <cp:lastModifiedBy>Steve Hemsley</cp:lastModifiedBy>
  <dcterms:created xsi:type="dcterms:W3CDTF">2024-09-26T07:06:32Z</dcterms:created>
  <dcterms:modified xsi:type="dcterms:W3CDTF">2024-09-30T14:20:59Z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0x010100BF73ED8CEB028B418702403224B5E0A0</vt:lpwstr>
  </property>
</Properties>
</file>